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  <sheet name="Szakirány" sheetId="2" r:id="rId2"/>
  </sheets>
  <calcPr calcId="114210"/>
</workbook>
</file>

<file path=xl/calcChain.xml><?xml version="1.0" encoding="utf-8"?>
<calcChain xmlns="http://schemas.openxmlformats.org/spreadsheetml/2006/main">
  <c r="E5" i="1"/>
  <c r="E32"/>
  <c r="E22"/>
  <c r="E21"/>
  <c r="E16"/>
  <c r="E11"/>
  <c r="E51"/>
  <c r="E11" i="2"/>
  <c r="E21"/>
  <c r="E58" i="1"/>
</calcChain>
</file>

<file path=xl/sharedStrings.xml><?xml version="1.0" encoding="utf-8"?>
<sst xmlns="http://schemas.openxmlformats.org/spreadsheetml/2006/main" count="324" uniqueCount="158">
  <si>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</si>
  <si>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</si>
  <si>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</si>
  <si>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</si>
  <si>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</si>
  <si>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</si>
  <si>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</si>
  <si>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</si>
  <si>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</si>
  <si>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</si>
  <si>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</si>
  <si>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</si>
  <si>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</si>
  <si>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</si>
  <si>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</si>
  <si>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</si>
  <si>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</si>
  <si>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</si>
  <si>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</si>
  <si>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</si>
  <si>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Genetika</t>
  </si>
  <si>
    <t>Mezőgazdasági alapismeretek</t>
  </si>
  <si>
    <t>0+3</t>
  </si>
  <si>
    <t>Általános növénytermesztési ismeretek</t>
  </si>
  <si>
    <t>Genetika ALÁÍRÁS</t>
  </si>
  <si>
    <t>Matematika és statisztika</t>
  </si>
  <si>
    <t>1+2</t>
  </si>
  <si>
    <t>Állattenyésztési gyakorlatok</t>
  </si>
  <si>
    <t>0+2</t>
  </si>
  <si>
    <t>Gazdasági állatok tenyésztése</t>
  </si>
  <si>
    <t>Mezőgazdasági géptan</t>
  </si>
  <si>
    <t>Marketing</t>
  </si>
  <si>
    <t>Jogi ismeretek</t>
  </si>
  <si>
    <t>Minőségbiztosítás alapjai</t>
  </si>
  <si>
    <t>Állategészségtan és higiénia</t>
  </si>
  <si>
    <t xml:space="preserve">Szaporodásbiológia </t>
  </si>
  <si>
    <t>Takarmányozástan</t>
  </si>
  <si>
    <t>Gazdasági állatok etológiája</t>
  </si>
  <si>
    <t>0+1</t>
  </si>
  <si>
    <t>B /3/</t>
  </si>
  <si>
    <t>B/3/</t>
  </si>
  <si>
    <t>Testnevelés I.</t>
  </si>
  <si>
    <t>A</t>
  </si>
  <si>
    <t>Testnevelés II.</t>
  </si>
  <si>
    <t>Halászati szakirány</t>
  </si>
  <si>
    <t>Tárgycím</t>
  </si>
  <si>
    <t>Tantárgyi vizsga letételének feltétele</t>
  </si>
  <si>
    <t>Ménesgazda szakirány</t>
  </si>
  <si>
    <t>Ökológiai állattenyésztés</t>
  </si>
  <si>
    <t>Gyepgazdálkodás</t>
  </si>
  <si>
    <t>Tartástechnológia</t>
  </si>
  <si>
    <t>1+1</t>
  </si>
  <si>
    <t>Takarmányozástan aláírás</t>
  </si>
  <si>
    <t>Kisüzemi állattartás</t>
  </si>
  <si>
    <t>Állati termékek feldolgozása</t>
  </si>
  <si>
    <t>KEGNAAB143B</t>
  </si>
  <si>
    <t>Lóhasználat és hajtási ismeretek I.</t>
  </si>
  <si>
    <t>Lóhasználat és hajtási ismeretek II.</t>
  </si>
  <si>
    <t>Lóhasználat és hajtási ismeretek III.</t>
  </si>
  <si>
    <t>2+3</t>
  </si>
  <si>
    <t>1+3</t>
  </si>
  <si>
    <t>Lovaglási, lovasoktatási ismeretek</t>
  </si>
  <si>
    <t>Lovassport-szervezés</t>
  </si>
  <si>
    <t>Lótenyésztés</t>
  </si>
  <si>
    <t>Lovaskultúra és hagyományok</t>
  </si>
  <si>
    <t>Lovasturizmus és lovasetika</t>
  </si>
  <si>
    <t>Tógazdasági haltenyésztés</t>
  </si>
  <si>
    <t>Intenzív haltenyésztési technológiák</t>
  </si>
  <si>
    <t>Vad- és halgazdálkodás védett területeken</t>
  </si>
  <si>
    <t>Halgenetika</t>
  </si>
  <si>
    <t>Hetesi gyakorlat</t>
  </si>
  <si>
    <t>40ó</t>
  </si>
  <si>
    <t xml:space="preserve">Mezőgazdasági alapismeretek aláírás </t>
  </si>
  <si>
    <t>Üzemi gyakorlat</t>
  </si>
  <si>
    <t>560ó</t>
  </si>
  <si>
    <t>B</t>
  </si>
  <si>
    <t>Munkaerő-piaci ismeretek</t>
  </si>
  <si>
    <t>Növénytermesztési gyakorlatok</t>
  </si>
  <si>
    <t>Kötelezően választható tárgyak</t>
  </si>
  <si>
    <t>0+4</t>
  </si>
  <si>
    <t>Szakdolgozat készítés I.</t>
  </si>
  <si>
    <t>Szakdolgozat készítés  II.</t>
  </si>
  <si>
    <t>A., Gyakorlatok</t>
  </si>
  <si>
    <t>B., Szakirány szerinti modul</t>
  </si>
  <si>
    <t>Ebből mezőgazdasági képzési ág közös modulja</t>
  </si>
  <si>
    <t>II. Agrár képzési terület közös modulja</t>
  </si>
  <si>
    <t>III. Szakképzési modul</t>
  </si>
  <si>
    <t>Ebből szakmai törzsmodul</t>
  </si>
  <si>
    <t>I. Intézményi kompetencia modul</t>
  </si>
  <si>
    <t>ÖSSZESEN</t>
  </si>
  <si>
    <t>Vezetési és munkaszervezési ismeretek</t>
  </si>
  <si>
    <t>KEGNGMF144B</t>
  </si>
  <si>
    <t>KEGNGTF122D</t>
  </si>
  <si>
    <t>KEGNGTF112F</t>
  </si>
  <si>
    <t>KEGNVVF143A</t>
  </si>
  <si>
    <t>KEGNGTF112C</t>
  </si>
  <si>
    <t>KEGNNBF143A</t>
  </si>
  <si>
    <t>KEGNNOF123A</t>
  </si>
  <si>
    <t>KEGNNOF212A</t>
  </si>
  <si>
    <t>KEGNAAF212A</t>
  </si>
  <si>
    <t>KEGNGMF143C</t>
  </si>
  <si>
    <t>KEGNAAF144B</t>
  </si>
  <si>
    <t>KEGNAAF222A</t>
  </si>
  <si>
    <t>KEGNNOF222A</t>
  </si>
  <si>
    <t>KEGNAAF144C</t>
  </si>
  <si>
    <t>KEGNAMF245A</t>
  </si>
  <si>
    <t>KEGNGTB112G</t>
  </si>
  <si>
    <t>KEGNGTB212C</t>
  </si>
  <si>
    <t>KEGNGTB212F</t>
  </si>
  <si>
    <t>KEGNNVF242A</t>
  </si>
  <si>
    <t>KEGNAAF244A</t>
  </si>
  <si>
    <t>KEGNAAF112A</t>
  </si>
  <si>
    <t>KEGNAAF221X</t>
  </si>
  <si>
    <t>KEGNAAF121X</t>
  </si>
  <si>
    <t>KEGNRSF120A</t>
  </si>
  <si>
    <t>KEGNRSF220A</t>
  </si>
  <si>
    <t>KEGNNOB242A</t>
  </si>
  <si>
    <t>KEGNAAF112B</t>
  </si>
  <si>
    <t>KEGNAAF22XX</t>
  </si>
  <si>
    <t>KEGNAAF142A</t>
  </si>
  <si>
    <t>KEGNAAF244B</t>
  </si>
  <si>
    <t>KEGNAAF143A</t>
  </si>
  <si>
    <t>KEGNAAF143B</t>
  </si>
  <si>
    <t>KEGNAAF142B</t>
  </si>
  <si>
    <t>KEGNAAF143C</t>
  </si>
  <si>
    <t>KEGNAAF242C</t>
  </si>
  <si>
    <t>KEGNAAF122A</t>
  </si>
  <si>
    <t>KEGNAAF142C</t>
  </si>
  <si>
    <t>KEGNAAF112C</t>
  </si>
  <si>
    <t>KEGNAAF211A</t>
  </si>
  <si>
    <t>KEGNAAF111A</t>
  </si>
  <si>
    <t>Szakdolgozat készítés I. aláírás</t>
  </si>
  <si>
    <t>KEGNNBB153B</t>
  </si>
  <si>
    <t>KEGNAMB143B</t>
  </si>
  <si>
    <t>Állatélettan</t>
  </si>
  <si>
    <t>KEGNAAF120A</t>
  </si>
  <si>
    <t>KEGNAAF212B</t>
  </si>
  <si>
    <t>KEGNAAB144E</t>
  </si>
  <si>
    <t>KEGNAAF142X</t>
  </si>
  <si>
    <t>Genetika VIZSGAJEGY ≥2</t>
  </si>
  <si>
    <t>Általános állattenyésztéstan VIZSGAJEGY ≥2</t>
  </si>
  <si>
    <t>Műszaki alapismeretek ALÁÍRÁS</t>
  </si>
  <si>
    <t>Műszaki alapismeretek VIZSGAJEGY ≥2</t>
  </si>
  <si>
    <t>Mezőgazdasági alapismeretek ALÁÍRÁS</t>
  </si>
  <si>
    <t>Állatélettan ALÁÍRÁS</t>
  </si>
  <si>
    <t>Állatélettan VIZSGAJEGY ≥2</t>
  </si>
  <si>
    <t>Gazdasági állatok tenyésztése ALÁÍRÁS</t>
  </si>
  <si>
    <t>Általános állattenyésztéstan ALÁÍRÁS</t>
  </si>
  <si>
    <t>Tógazdasági haltenyésztés ALÁÍRÁS</t>
  </si>
  <si>
    <t>Lóhasználat és hajtási ismeretek I., II. ALÁÍRÁS</t>
  </si>
  <si>
    <t>nappali és levelező tagozat</t>
  </si>
  <si>
    <t>Félévek</t>
  </si>
  <si>
    <t xml:space="preserve">             Állattenyésztő mérnök felsőoktatási szakképzés</t>
  </si>
  <si>
    <t>Idegen nyelvi alapszintű ismeretek -ANGOL NYELV</t>
  </si>
  <si>
    <t>KEGNILF124A</t>
  </si>
  <si>
    <t>Idegen nyelvi alapszintű ismeretek -NÉMET NYELV</t>
  </si>
  <si>
    <t>KEGNILF124B</t>
  </si>
  <si>
    <t>Általános állattenyésztéstan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</si>
</sst>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top"/>
    </xf>
    <xf numFmtId="0" fontId="12" fillId="0" borderId="0" xfId="0" applyFont="1" applyFill="1"/>
    <xf numFmtId="0" fontId="8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top" wrapText="1"/>
    </xf>
    <xf numFmtId="0" fontId="9" fillId="0" borderId="3" xfId="0" applyFont="1" applyFill="1" applyBorder="1"/>
    <xf numFmtId="0" fontId="9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4" fillId="0" borderId="3" xfId="0" applyFont="1" applyFill="1" applyBorder="1"/>
    <xf numFmtId="0" fontId="14" fillId="0" borderId="0" xfId="0" applyFont="1" applyFill="1"/>
    <xf numFmtId="0" fontId="9" fillId="0" borderId="3" xfId="0" applyFont="1" applyFill="1" applyBorder="1" applyAlignment="1">
      <alignment vertical="center" wrapText="1"/>
    </xf>
    <xf numFmtId="0" fontId="15" fillId="0" borderId="0" xfId="0" applyFont="1" applyFill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/>
    </xf>
    <xf numFmtId="0" fontId="13" fillId="0" borderId="3" xfId="0" applyFont="1" applyFill="1" applyBorder="1"/>
    <xf numFmtId="0" fontId="16" fillId="0" borderId="0" xfId="0" applyFont="1" applyFill="1"/>
    <xf numFmtId="0" fontId="9" fillId="0" borderId="2" xfId="0" applyFont="1" applyFill="1" applyBorder="1"/>
    <xf numFmtId="0" fontId="9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1" xfId="0" applyFont="1" applyFill="1" applyBorder="1"/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5" xfId="0" applyFont="1" applyFill="1" applyBorder="1"/>
    <xf numFmtId="0" fontId="8" fillId="0" borderId="0" xfId="0" applyFont="1" applyFill="1"/>
    <xf numFmtId="0" fontId="8" fillId="0" borderId="6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/>
    <xf numFmtId="0" fontId="11" fillId="0" borderId="0" xfId="0" applyFont="1" applyFill="1" applyBorder="1"/>
    <xf numFmtId="0" fontId="1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Border="1"/>
    <xf numFmtId="0" fontId="4" fillId="0" borderId="0" xfId="0" applyFont="1"/>
    <xf numFmtId="0" fontId="1" fillId="0" borderId="0" xfId="0" applyFont="1" applyFill="1" applyBorder="1"/>
    <xf numFmtId="0" fontId="1" fillId="0" borderId="8" xfId="0" applyFont="1" applyFill="1" applyBorder="1"/>
    <xf numFmtId="0" fontId="1" fillId="0" borderId="0" xfId="0" applyFont="1" applyFill="1"/>
    <xf numFmtId="0" fontId="1" fillId="0" borderId="9" xfId="0" applyFont="1" applyFill="1" applyBorder="1"/>
    <xf numFmtId="0" fontId="4" fillId="0" borderId="0" xfId="0" applyFont="1" applyFill="1"/>
    <xf numFmtId="0" fontId="2" fillId="0" borderId="0" xfId="0" applyFont="1" applyFill="1"/>
    <xf numFmtId="0" fontId="7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/>
    <xf numFmtId="0" fontId="1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13" fillId="0" borderId="13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58"/>
  <sheetViews>
    <sheetView tabSelected="1" zoomScaleNormal="100" workbookViewId="0">
      <selection activeCell="N7" sqref="N7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s="49" customFormat="1" ht="15.75">
      <c r="A1" s="69" t="s">
        <v>152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49" customFormat="1" ht="16.5" thickBot="1">
      <c r="A2" s="70" t="s">
        <v>150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13" customFormat="1">
      <c r="A3" s="75" t="s">
        <v>0</v>
      </c>
      <c r="B3" s="71" t="s">
        <v>45</v>
      </c>
      <c r="C3" s="71" t="s">
        <v>12</v>
      </c>
      <c r="D3" s="71" t="s">
        <v>13</v>
      </c>
      <c r="E3" s="71" t="s">
        <v>14</v>
      </c>
      <c r="F3" s="71" t="s">
        <v>151</v>
      </c>
      <c r="G3" s="71"/>
      <c r="H3" s="71"/>
      <c r="I3" s="71"/>
      <c r="J3" s="71" t="s">
        <v>5</v>
      </c>
      <c r="K3" s="73" t="s">
        <v>46</v>
      </c>
    </row>
    <row r="4" spans="1:11" s="13" customFormat="1" ht="40.5" customHeight="1">
      <c r="A4" s="76"/>
      <c r="B4" s="72"/>
      <c r="C4" s="72"/>
      <c r="D4" s="72"/>
      <c r="E4" s="72"/>
      <c r="F4" s="3" t="s">
        <v>1</v>
      </c>
      <c r="G4" s="3" t="s">
        <v>2</v>
      </c>
      <c r="H4" s="3" t="s">
        <v>3</v>
      </c>
      <c r="I4" s="3" t="s">
        <v>4</v>
      </c>
      <c r="J4" s="72"/>
      <c r="K4" s="74"/>
    </row>
    <row r="5" spans="1:11" s="17" customFormat="1" ht="12.75">
      <c r="A5" s="81" t="s">
        <v>88</v>
      </c>
      <c r="B5" s="82"/>
      <c r="C5" s="14"/>
      <c r="D5" s="14"/>
      <c r="E5" s="15">
        <f>SUM(E6+E7+E8+E10)</f>
        <v>12</v>
      </c>
      <c r="F5" s="14"/>
      <c r="G5" s="14"/>
      <c r="H5" s="14"/>
      <c r="I5" s="14"/>
      <c r="J5" s="14"/>
      <c r="K5" s="16"/>
    </row>
    <row r="6" spans="1:11" s="17" customFormat="1" ht="25.5">
      <c r="A6" s="18" t="s">
        <v>91</v>
      </c>
      <c r="B6" s="7" t="s">
        <v>6</v>
      </c>
      <c r="C6" s="19" t="s">
        <v>7</v>
      </c>
      <c r="D6" s="19" t="s">
        <v>8</v>
      </c>
      <c r="E6" s="19">
        <v>4</v>
      </c>
      <c r="F6" s="19" t="s">
        <v>9</v>
      </c>
      <c r="G6" s="19"/>
      <c r="H6" s="19"/>
      <c r="I6" s="19"/>
      <c r="J6" s="20"/>
      <c r="K6" s="21"/>
    </row>
    <row r="7" spans="1:11" s="17" customFormat="1" ht="12.75">
      <c r="A7" s="18" t="s">
        <v>92</v>
      </c>
      <c r="B7" s="7" t="s">
        <v>10</v>
      </c>
      <c r="C7" s="19" t="s">
        <v>28</v>
      </c>
      <c r="D7" s="19" t="s">
        <v>8</v>
      </c>
      <c r="E7" s="19">
        <v>2</v>
      </c>
      <c r="F7" s="19" t="s">
        <v>9</v>
      </c>
      <c r="G7" s="19"/>
      <c r="H7" s="19"/>
      <c r="I7" s="19"/>
      <c r="J7" s="20"/>
      <c r="K7" s="21"/>
    </row>
    <row r="8" spans="1:11" s="17" customFormat="1" ht="25.5">
      <c r="A8" s="6" t="s">
        <v>154</v>
      </c>
      <c r="B8" s="7" t="s">
        <v>153</v>
      </c>
      <c r="C8" s="8" t="s">
        <v>79</v>
      </c>
      <c r="D8" s="8" t="s">
        <v>8</v>
      </c>
      <c r="E8" s="8">
        <v>4</v>
      </c>
      <c r="F8" s="8"/>
      <c r="G8" s="8"/>
      <c r="H8" s="8" t="s">
        <v>9</v>
      </c>
      <c r="I8" s="8"/>
      <c r="J8" s="22"/>
      <c r="K8" s="21"/>
    </row>
    <row r="9" spans="1:11" s="17" customFormat="1" ht="25.5">
      <c r="A9" s="6" t="s">
        <v>156</v>
      </c>
      <c r="B9" s="7" t="s">
        <v>155</v>
      </c>
      <c r="C9" s="8" t="s">
        <v>79</v>
      </c>
      <c r="D9" s="8" t="s">
        <v>8</v>
      </c>
      <c r="E9" s="8">
        <v>4</v>
      </c>
      <c r="F9" s="8"/>
      <c r="G9" s="8"/>
      <c r="H9" s="8" t="s">
        <v>9</v>
      </c>
      <c r="I9" s="8"/>
      <c r="J9" s="22"/>
      <c r="K9" s="21"/>
    </row>
    <row r="10" spans="1:11" s="17" customFormat="1" ht="12.75">
      <c r="A10" s="6" t="s">
        <v>93</v>
      </c>
      <c r="B10" s="9" t="s">
        <v>76</v>
      </c>
      <c r="C10" s="8" t="s">
        <v>11</v>
      </c>
      <c r="D10" s="8" t="s">
        <v>15</v>
      </c>
      <c r="E10" s="8">
        <v>2</v>
      </c>
      <c r="F10" s="8"/>
      <c r="G10" s="8"/>
      <c r="H10" s="8" t="s">
        <v>9</v>
      </c>
      <c r="I10" s="8"/>
      <c r="J10" s="22"/>
      <c r="K10" s="21"/>
    </row>
    <row r="11" spans="1:11" s="17" customFormat="1" ht="12.75">
      <c r="A11" s="83" t="s">
        <v>85</v>
      </c>
      <c r="B11" s="84"/>
      <c r="C11" s="8"/>
      <c r="D11" s="8"/>
      <c r="E11" s="23">
        <f>SUM(E12:E16)</f>
        <v>21</v>
      </c>
      <c r="F11" s="8"/>
      <c r="G11" s="8"/>
      <c r="H11" s="8"/>
      <c r="I11" s="8"/>
      <c r="J11" s="22"/>
      <c r="K11" s="21"/>
    </row>
    <row r="12" spans="1:11" s="17" customFormat="1" ht="12.75">
      <c r="A12" s="6" t="s">
        <v>132</v>
      </c>
      <c r="B12" s="9" t="s">
        <v>16</v>
      </c>
      <c r="C12" s="8" t="s">
        <v>17</v>
      </c>
      <c r="D12" s="8" t="s">
        <v>15</v>
      </c>
      <c r="E12" s="8">
        <v>3</v>
      </c>
      <c r="F12" s="8" t="s">
        <v>9</v>
      </c>
      <c r="G12" s="8"/>
      <c r="H12" s="8"/>
      <c r="I12" s="8"/>
      <c r="J12" s="22"/>
      <c r="K12" s="21"/>
    </row>
    <row r="13" spans="1:11" s="17" customFormat="1" ht="12.75">
      <c r="A13" s="6" t="s">
        <v>133</v>
      </c>
      <c r="B13" s="9" t="s">
        <v>18</v>
      </c>
      <c r="C13" s="8" t="s">
        <v>17</v>
      </c>
      <c r="D13" s="8" t="s">
        <v>15</v>
      </c>
      <c r="E13" s="8">
        <v>3</v>
      </c>
      <c r="F13" s="8" t="s">
        <v>9</v>
      </c>
      <c r="G13" s="8"/>
      <c r="H13" s="8"/>
      <c r="I13" s="8"/>
      <c r="J13" s="22"/>
      <c r="K13" s="21"/>
    </row>
    <row r="14" spans="1:11" s="17" customFormat="1" ht="12.75">
      <c r="A14" s="6" t="s">
        <v>94</v>
      </c>
      <c r="B14" s="9" t="s">
        <v>19</v>
      </c>
      <c r="C14" s="8" t="s">
        <v>17</v>
      </c>
      <c r="D14" s="8" t="s">
        <v>15</v>
      </c>
      <c r="E14" s="8">
        <v>3</v>
      </c>
      <c r="F14" s="8"/>
      <c r="G14" s="8"/>
      <c r="H14" s="8" t="s">
        <v>9</v>
      </c>
      <c r="I14" s="8"/>
      <c r="J14" s="22"/>
      <c r="K14" s="21"/>
    </row>
    <row r="15" spans="1:11" s="17" customFormat="1" ht="25.5">
      <c r="A15" s="6" t="s">
        <v>95</v>
      </c>
      <c r="B15" s="7" t="s">
        <v>90</v>
      </c>
      <c r="C15" s="8" t="s">
        <v>11</v>
      </c>
      <c r="D15" s="8" t="s">
        <v>15</v>
      </c>
      <c r="E15" s="8">
        <v>2</v>
      </c>
      <c r="F15" s="8"/>
      <c r="G15" s="8"/>
      <c r="H15" s="8" t="s">
        <v>9</v>
      </c>
      <c r="I15" s="8"/>
      <c r="J15" s="24" t="s">
        <v>72</v>
      </c>
      <c r="K15" s="21"/>
    </row>
    <row r="16" spans="1:11" s="28" customFormat="1" ht="15" customHeight="1">
      <c r="A16" s="85" t="s">
        <v>84</v>
      </c>
      <c r="B16" s="86"/>
      <c r="C16" s="25"/>
      <c r="D16" s="25"/>
      <c r="E16" s="25">
        <f>SUM(E17:E20)</f>
        <v>10</v>
      </c>
      <c r="F16" s="25"/>
      <c r="G16" s="25"/>
      <c r="H16" s="25"/>
      <c r="I16" s="25"/>
      <c r="J16" s="26"/>
      <c r="K16" s="27"/>
    </row>
    <row r="17" spans="1:11" s="17" customFormat="1" ht="12.75">
      <c r="A17" s="6" t="s">
        <v>96</v>
      </c>
      <c r="B17" s="9" t="s">
        <v>20</v>
      </c>
      <c r="C17" s="8" t="s">
        <v>17</v>
      </c>
      <c r="D17" s="8" t="s">
        <v>15</v>
      </c>
      <c r="E17" s="8">
        <v>3</v>
      </c>
      <c r="F17" s="8" t="s">
        <v>9</v>
      </c>
      <c r="G17" s="8"/>
      <c r="H17" s="8"/>
      <c r="I17" s="8"/>
      <c r="J17" s="22"/>
      <c r="K17" s="21"/>
    </row>
    <row r="18" spans="1:11" s="17" customFormat="1" ht="12.75">
      <c r="A18" s="6" t="s">
        <v>97</v>
      </c>
      <c r="B18" s="9" t="s">
        <v>21</v>
      </c>
      <c r="C18" s="8" t="s">
        <v>22</v>
      </c>
      <c r="D18" s="8" t="s">
        <v>8</v>
      </c>
      <c r="E18" s="8">
        <v>3</v>
      </c>
      <c r="F18" s="8" t="s">
        <v>9</v>
      </c>
      <c r="G18" s="8"/>
      <c r="H18" s="8"/>
      <c r="I18" s="8"/>
      <c r="J18" s="22"/>
      <c r="K18" s="21"/>
    </row>
    <row r="19" spans="1:11" s="17" customFormat="1" ht="12.75">
      <c r="A19" s="6" t="s">
        <v>98</v>
      </c>
      <c r="B19" s="7" t="s">
        <v>23</v>
      </c>
      <c r="C19" s="8" t="s">
        <v>11</v>
      </c>
      <c r="D19" s="8" t="s">
        <v>15</v>
      </c>
      <c r="E19" s="8">
        <v>2</v>
      </c>
      <c r="F19" s="8"/>
      <c r="G19" s="8" t="s">
        <v>9</v>
      </c>
      <c r="H19" s="8"/>
      <c r="I19" s="8"/>
      <c r="J19" s="24"/>
      <c r="K19" s="29"/>
    </row>
    <row r="20" spans="1:11" s="17" customFormat="1" ht="12.75">
      <c r="A20" s="6" t="s">
        <v>99</v>
      </c>
      <c r="B20" s="9" t="s">
        <v>157</v>
      </c>
      <c r="C20" s="8" t="s">
        <v>11</v>
      </c>
      <c r="D20" s="8" t="s">
        <v>15</v>
      </c>
      <c r="E20" s="8">
        <v>2</v>
      </c>
      <c r="F20" s="8"/>
      <c r="G20" s="8" t="s">
        <v>9</v>
      </c>
      <c r="H20" s="8"/>
      <c r="I20" s="8"/>
      <c r="J20" s="22" t="s">
        <v>24</v>
      </c>
      <c r="K20" s="29" t="s">
        <v>139</v>
      </c>
    </row>
    <row r="21" spans="1:11" s="17" customFormat="1" ht="12.75">
      <c r="A21" s="83" t="s">
        <v>86</v>
      </c>
      <c r="B21" s="84"/>
      <c r="C21" s="8"/>
      <c r="D21" s="8"/>
      <c r="E21" s="23">
        <f>SUM(E22+E32+E48+E57)</f>
        <v>87</v>
      </c>
      <c r="F21" s="8"/>
      <c r="G21" s="8"/>
      <c r="H21" s="8"/>
      <c r="I21" s="8"/>
      <c r="J21" s="22"/>
      <c r="K21" s="21"/>
    </row>
    <row r="22" spans="1:11" s="30" customFormat="1" ht="15" customHeight="1">
      <c r="A22" s="85" t="s">
        <v>84</v>
      </c>
      <c r="B22" s="86"/>
      <c r="C22" s="25"/>
      <c r="D22" s="25"/>
      <c r="E22" s="25">
        <f>SUM(E23:E27)</f>
        <v>15</v>
      </c>
      <c r="F22" s="25"/>
      <c r="G22" s="25"/>
      <c r="H22" s="25"/>
      <c r="I22" s="25"/>
      <c r="J22" s="26"/>
      <c r="K22" s="27"/>
    </row>
    <row r="23" spans="1:11" s="17" customFormat="1" ht="12.75">
      <c r="A23" s="6" t="s">
        <v>100</v>
      </c>
      <c r="B23" s="9" t="s">
        <v>25</v>
      </c>
      <c r="C23" s="8" t="s">
        <v>26</v>
      </c>
      <c r="D23" s="8" t="s">
        <v>15</v>
      </c>
      <c r="E23" s="8">
        <v>3</v>
      </c>
      <c r="F23" s="8" t="s">
        <v>9</v>
      </c>
      <c r="G23" s="8"/>
      <c r="H23" s="8"/>
      <c r="I23" s="8"/>
      <c r="J23" s="22"/>
      <c r="K23" s="21"/>
    </row>
    <row r="24" spans="1:11" s="17" customFormat="1" ht="12.75">
      <c r="A24" s="6" t="s">
        <v>101</v>
      </c>
      <c r="B24" s="9" t="s">
        <v>134</v>
      </c>
      <c r="C24" s="8" t="s">
        <v>7</v>
      </c>
      <c r="D24" s="8" t="s">
        <v>15</v>
      </c>
      <c r="E24" s="8">
        <v>4</v>
      </c>
      <c r="F24" s="8" t="s">
        <v>9</v>
      </c>
      <c r="G24" s="8"/>
      <c r="H24" s="8"/>
      <c r="I24" s="8"/>
      <c r="J24" s="22"/>
      <c r="K24" s="21"/>
    </row>
    <row r="25" spans="1:11" s="17" customFormat="1" ht="12.75">
      <c r="A25" s="6" t="s">
        <v>102</v>
      </c>
      <c r="B25" s="9" t="s">
        <v>27</v>
      </c>
      <c r="C25" s="8" t="s">
        <v>28</v>
      </c>
      <c r="D25" s="8" t="s">
        <v>15</v>
      </c>
      <c r="E25" s="8">
        <v>2</v>
      </c>
      <c r="F25" s="8"/>
      <c r="G25" s="8" t="s">
        <v>9</v>
      </c>
      <c r="H25" s="8"/>
      <c r="I25" s="8"/>
      <c r="J25" s="22" t="s">
        <v>24</v>
      </c>
      <c r="K25" s="29" t="s">
        <v>139</v>
      </c>
    </row>
    <row r="26" spans="1:11" s="17" customFormat="1" ht="12.75">
      <c r="A26" s="6" t="s">
        <v>103</v>
      </c>
      <c r="B26" s="9" t="s">
        <v>77</v>
      </c>
      <c r="C26" s="8" t="s">
        <v>28</v>
      </c>
      <c r="D26" s="8" t="s">
        <v>15</v>
      </c>
      <c r="E26" s="8">
        <v>2</v>
      </c>
      <c r="F26" s="8"/>
      <c r="G26" s="8" t="s">
        <v>9</v>
      </c>
      <c r="H26" s="8"/>
      <c r="I26" s="8"/>
      <c r="J26" s="24"/>
      <c r="K26" s="29"/>
    </row>
    <row r="27" spans="1:11" s="17" customFormat="1" ht="26.25" thickBot="1">
      <c r="A27" s="44" t="s">
        <v>104</v>
      </c>
      <c r="B27" s="45" t="s">
        <v>29</v>
      </c>
      <c r="C27" s="46" t="s">
        <v>7</v>
      </c>
      <c r="D27" s="46" t="s">
        <v>15</v>
      </c>
      <c r="E27" s="46">
        <v>4</v>
      </c>
      <c r="F27" s="46"/>
      <c r="G27" s="46"/>
      <c r="H27" s="46" t="s">
        <v>9</v>
      </c>
      <c r="I27" s="46"/>
      <c r="J27" s="47" t="s">
        <v>140</v>
      </c>
      <c r="K27" s="48"/>
    </row>
    <row r="28" spans="1:11" s="49" customFormat="1" ht="15.75">
      <c r="A28" s="69" t="s">
        <v>152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</row>
    <row r="29" spans="1:11" s="49" customFormat="1" ht="16.5" thickBot="1">
      <c r="A29" s="70" t="s">
        <v>150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s="13" customFormat="1">
      <c r="A30" s="75" t="s">
        <v>0</v>
      </c>
      <c r="B30" s="71" t="s">
        <v>45</v>
      </c>
      <c r="C30" s="71" t="s">
        <v>12</v>
      </c>
      <c r="D30" s="71" t="s">
        <v>13</v>
      </c>
      <c r="E30" s="71" t="s">
        <v>14</v>
      </c>
      <c r="F30" s="71" t="s">
        <v>151</v>
      </c>
      <c r="G30" s="71"/>
      <c r="H30" s="71"/>
      <c r="I30" s="71"/>
      <c r="J30" s="71" t="s">
        <v>5</v>
      </c>
      <c r="K30" s="73" t="s">
        <v>46</v>
      </c>
    </row>
    <row r="31" spans="1:11" s="13" customFormat="1" ht="40.5" customHeight="1">
      <c r="A31" s="76"/>
      <c r="B31" s="72"/>
      <c r="C31" s="72"/>
      <c r="D31" s="72"/>
      <c r="E31" s="72"/>
      <c r="F31" s="3" t="s">
        <v>1</v>
      </c>
      <c r="G31" s="3" t="s">
        <v>2</v>
      </c>
      <c r="H31" s="3" t="s">
        <v>3</v>
      </c>
      <c r="I31" s="3" t="s">
        <v>4</v>
      </c>
      <c r="J31" s="72"/>
      <c r="K31" s="74"/>
    </row>
    <row r="32" spans="1:11" s="34" customFormat="1" ht="15" customHeight="1">
      <c r="A32" s="79" t="s">
        <v>87</v>
      </c>
      <c r="B32" s="87"/>
      <c r="C32" s="31"/>
      <c r="D32" s="31"/>
      <c r="E32" s="31">
        <f>SUM(E33:E46)+E52</f>
        <v>27</v>
      </c>
      <c r="F32" s="31"/>
      <c r="G32" s="31"/>
      <c r="H32" s="31"/>
      <c r="I32" s="31"/>
      <c r="J32" s="32"/>
      <c r="K32" s="33"/>
    </row>
    <row r="33" spans="1:11" s="17" customFormat="1" ht="25.5">
      <c r="A33" s="6" t="s">
        <v>105</v>
      </c>
      <c r="B33" s="9" t="s">
        <v>30</v>
      </c>
      <c r="C33" s="8" t="s">
        <v>7</v>
      </c>
      <c r="D33" s="8" t="s">
        <v>15</v>
      </c>
      <c r="E33" s="8">
        <v>5</v>
      </c>
      <c r="F33" s="8"/>
      <c r="G33" s="8" t="s">
        <v>9</v>
      </c>
      <c r="H33" s="8"/>
      <c r="I33" s="8"/>
      <c r="J33" s="24" t="s">
        <v>141</v>
      </c>
      <c r="K33" s="29" t="s">
        <v>142</v>
      </c>
    </row>
    <row r="34" spans="1:11" s="17" customFormat="1" ht="12.75">
      <c r="A34" s="6" t="s">
        <v>106</v>
      </c>
      <c r="B34" s="9" t="s">
        <v>31</v>
      </c>
      <c r="C34" s="8" t="s">
        <v>11</v>
      </c>
      <c r="D34" s="8" t="s">
        <v>15</v>
      </c>
      <c r="E34" s="8">
        <v>2</v>
      </c>
      <c r="F34" s="8" t="s">
        <v>9</v>
      </c>
      <c r="G34" s="8"/>
      <c r="H34" s="8"/>
      <c r="I34" s="8"/>
      <c r="J34" s="22"/>
      <c r="K34" s="21"/>
    </row>
    <row r="35" spans="1:11" s="17" customFormat="1" ht="12.75">
      <c r="A35" s="6" t="s">
        <v>107</v>
      </c>
      <c r="B35" s="9" t="s">
        <v>32</v>
      </c>
      <c r="C35" s="8" t="s">
        <v>11</v>
      </c>
      <c r="D35" s="8" t="s">
        <v>15</v>
      </c>
      <c r="E35" s="8">
        <v>2</v>
      </c>
      <c r="F35" s="8"/>
      <c r="G35" s="8" t="s">
        <v>9</v>
      </c>
      <c r="H35" s="8"/>
      <c r="I35" s="8"/>
      <c r="J35" s="22"/>
      <c r="K35" s="21"/>
    </row>
    <row r="36" spans="1:11" s="17" customFormat="1" ht="25.5">
      <c r="A36" s="6" t="s">
        <v>108</v>
      </c>
      <c r="B36" s="9" t="s">
        <v>33</v>
      </c>
      <c r="C36" s="8" t="s">
        <v>11</v>
      </c>
      <c r="D36" s="8" t="s">
        <v>15</v>
      </c>
      <c r="E36" s="8">
        <v>2</v>
      </c>
      <c r="F36" s="8"/>
      <c r="G36" s="8" t="s">
        <v>9</v>
      </c>
      <c r="H36" s="8"/>
      <c r="I36" s="8"/>
      <c r="J36" s="24" t="s">
        <v>143</v>
      </c>
      <c r="K36" s="21"/>
    </row>
    <row r="37" spans="1:11" s="17" customFormat="1" ht="12.75">
      <c r="A37" s="6" t="s">
        <v>109</v>
      </c>
      <c r="B37" s="9" t="s">
        <v>34</v>
      </c>
      <c r="C37" s="8" t="s">
        <v>17</v>
      </c>
      <c r="D37" s="8" t="s">
        <v>15</v>
      </c>
      <c r="E37" s="8">
        <v>2</v>
      </c>
      <c r="F37" s="8"/>
      <c r="G37" s="8" t="s">
        <v>9</v>
      </c>
      <c r="H37" s="8"/>
      <c r="I37" s="8"/>
      <c r="J37" s="24" t="s">
        <v>144</v>
      </c>
      <c r="K37" s="29" t="s">
        <v>145</v>
      </c>
    </row>
    <row r="38" spans="1:11" s="17" customFormat="1" ht="12.75">
      <c r="A38" s="6" t="s">
        <v>136</v>
      </c>
      <c r="B38" s="9" t="s">
        <v>35</v>
      </c>
      <c r="C38" s="8" t="s">
        <v>11</v>
      </c>
      <c r="D38" s="8" t="s">
        <v>15</v>
      </c>
      <c r="E38" s="8">
        <v>2</v>
      </c>
      <c r="F38" s="8"/>
      <c r="G38" s="8" t="s">
        <v>9</v>
      </c>
      <c r="H38" s="8"/>
      <c r="I38" s="8"/>
      <c r="J38" s="24" t="s">
        <v>144</v>
      </c>
      <c r="K38" s="29" t="s">
        <v>145</v>
      </c>
    </row>
    <row r="39" spans="1:11" s="17" customFormat="1" ht="12.75">
      <c r="A39" s="6" t="s">
        <v>110</v>
      </c>
      <c r="B39" s="9" t="s">
        <v>36</v>
      </c>
      <c r="C39" s="8" t="s">
        <v>7</v>
      </c>
      <c r="D39" s="8" t="s">
        <v>15</v>
      </c>
      <c r="E39" s="8">
        <v>4</v>
      </c>
      <c r="F39" s="8"/>
      <c r="G39" s="8" t="s">
        <v>9</v>
      </c>
      <c r="H39" s="8"/>
      <c r="I39" s="8"/>
      <c r="J39" s="24" t="s">
        <v>144</v>
      </c>
      <c r="K39" s="29"/>
    </row>
    <row r="40" spans="1:11" s="17" customFormat="1" ht="12.75">
      <c r="A40" s="6" t="s">
        <v>111</v>
      </c>
      <c r="B40" s="9" t="s">
        <v>37</v>
      </c>
      <c r="C40" s="8" t="s">
        <v>11</v>
      </c>
      <c r="D40" s="8" t="s">
        <v>15</v>
      </c>
      <c r="E40" s="8">
        <v>2</v>
      </c>
      <c r="F40" s="8" t="s">
        <v>9</v>
      </c>
      <c r="G40" s="8"/>
      <c r="H40" s="8"/>
      <c r="I40" s="8"/>
      <c r="J40" s="22"/>
      <c r="K40" s="21"/>
    </row>
    <row r="41" spans="1:11" s="17" customFormat="1" ht="12.75">
      <c r="A41" s="35"/>
      <c r="B41" s="22"/>
      <c r="C41" s="8"/>
      <c r="D41" s="8"/>
      <c r="E41" s="8"/>
      <c r="F41" s="8"/>
      <c r="G41" s="8"/>
      <c r="H41" s="8"/>
      <c r="I41" s="8"/>
      <c r="J41" s="22"/>
      <c r="K41" s="21"/>
    </row>
    <row r="42" spans="1:11" s="17" customFormat="1" ht="12.75">
      <c r="A42" s="6" t="s">
        <v>112</v>
      </c>
      <c r="B42" s="9" t="s">
        <v>80</v>
      </c>
      <c r="C42" s="8" t="s">
        <v>38</v>
      </c>
      <c r="D42" s="8" t="s">
        <v>39</v>
      </c>
      <c r="E42" s="8">
        <v>1</v>
      </c>
      <c r="F42" s="8"/>
      <c r="G42" s="8" t="s">
        <v>9</v>
      </c>
      <c r="H42" s="8"/>
      <c r="I42" s="8"/>
      <c r="J42" s="22"/>
      <c r="K42" s="21"/>
    </row>
    <row r="43" spans="1:11" s="17" customFormat="1" ht="25.5">
      <c r="A43" s="6" t="s">
        <v>113</v>
      </c>
      <c r="B43" s="9" t="s">
        <v>81</v>
      </c>
      <c r="C43" s="8" t="s">
        <v>28</v>
      </c>
      <c r="D43" s="8" t="s">
        <v>40</v>
      </c>
      <c r="E43" s="8">
        <v>1</v>
      </c>
      <c r="F43" s="8"/>
      <c r="G43" s="8"/>
      <c r="H43" s="8" t="s">
        <v>9</v>
      </c>
      <c r="I43" s="8"/>
      <c r="J43" s="24" t="s">
        <v>131</v>
      </c>
      <c r="K43" s="21"/>
    </row>
    <row r="44" spans="1:11" s="17" customFormat="1" ht="12.75">
      <c r="A44" s="36"/>
      <c r="B44" s="9"/>
      <c r="C44" s="8"/>
      <c r="D44" s="8"/>
      <c r="E44" s="8"/>
      <c r="F44" s="8"/>
      <c r="G44" s="8"/>
      <c r="H44" s="8"/>
      <c r="I44" s="8"/>
      <c r="J44" s="22"/>
      <c r="K44" s="21"/>
    </row>
    <row r="45" spans="1:11" s="17" customFormat="1" ht="12.75">
      <c r="A45" s="6" t="s">
        <v>114</v>
      </c>
      <c r="B45" s="9" t="s">
        <v>41</v>
      </c>
      <c r="C45" s="8" t="s">
        <v>28</v>
      </c>
      <c r="D45" s="8" t="s">
        <v>42</v>
      </c>
      <c r="E45" s="8">
        <v>0</v>
      </c>
      <c r="F45" s="8" t="s">
        <v>9</v>
      </c>
      <c r="G45" s="8"/>
      <c r="H45" s="8"/>
      <c r="I45" s="8"/>
      <c r="J45" s="22"/>
      <c r="K45" s="21"/>
    </row>
    <row r="46" spans="1:11" s="17" customFormat="1" ht="12.75">
      <c r="A46" s="6" t="s">
        <v>115</v>
      </c>
      <c r="B46" s="9" t="s">
        <v>43</v>
      </c>
      <c r="C46" s="8" t="s">
        <v>28</v>
      </c>
      <c r="D46" s="8" t="s">
        <v>42</v>
      </c>
      <c r="E46" s="8">
        <v>0</v>
      </c>
      <c r="F46" s="8"/>
      <c r="G46" s="8" t="s">
        <v>9</v>
      </c>
      <c r="H46" s="8"/>
      <c r="I46" s="8"/>
      <c r="J46" s="22"/>
      <c r="K46" s="21"/>
    </row>
    <row r="47" spans="1:11" s="17" customFormat="1" ht="12.75">
      <c r="A47" s="36"/>
      <c r="B47" s="9"/>
      <c r="C47" s="8"/>
      <c r="D47" s="8"/>
      <c r="E47" s="37"/>
      <c r="F47" s="8"/>
      <c r="G47" s="8"/>
      <c r="H47" s="8"/>
      <c r="I47" s="8"/>
      <c r="J47" s="22"/>
      <c r="K47" s="21"/>
    </row>
    <row r="48" spans="1:11" s="34" customFormat="1" ht="13.5">
      <c r="A48" s="38"/>
      <c r="B48" s="39" t="s">
        <v>82</v>
      </c>
      <c r="C48" s="31"/>
      <c r="D48" s="31"/>
      <c r="E48" s="31">
        <v>30</v>
      </c>
      <c r="F48" s="31"/>
      <c r="G48" s="31"/>
      <c r="H48" s="31"/>
      <c r="I48" s="31"/>
      <c r="J48" s="39"/>
      <c r="K48" s="33"/>
    </row>
    <row r="49" spans="1:11" s="17" customFormat="1" ht="12.75">
      <c r="A49" s="6" t="s">
        <v>135</v>
      </c>
      <c r="B49" s="9" t="s">
        <v>70</v>
      </c>
      <c r="C49" s="8" t="s">
        <v>71</v>
      </c>
      <c r="D49" s="8" t="s">
        <v>42</v>
      </c>
      <c r="E49" s="8">
        <v>0</v>
      </c>
      <c r="F49" s="8" t="s">
        <v>9</v>
      </c>
      <c r="G49" s="8"/>
      <c r="H49" s="8"/>
      <c r="I49" s="8"/>
      <c r="J49" s="22"/>
      <c r="K49" s="21"/>
    </row>
    <row r="50" spans="1:11" s="17" customFormat="1" ht="25.5">
      <c r="A50" s="6" t="s">
        <v>118</v>
      </c>
      <c r="B50" s="9" t="s">
        <v>73</v>
      </c>
      <c r="C50" s="8" t="s">
        <v>74</v>
      </c>
      <c r="D50" s="8" t="s">
        <v>75</v>
      </c>
      <c r="E50" s="8">
        <v>30</v>
      </c>
      <c r="F50" s="8"/>
      <c r="G50" s="8"/>
      <c r="H50" s="8"/>
      <c r="I50" s="8" t="s">
        <v>9</v>
      </c>
      <c r="J50" s="24" t="s">
        <v>146</v>
      </c>
      <c r="K50" s="21"/>
    </row>
    <row r="51" spans="1:11" s="17" customFormat="1" ht="12.75">
      <c r="A51" s="35"/>
      <c r="B51" s="22"/>
      <c r="C51" s="8"/>
      <c r="D51" s="8"/>
      <c r="E51" s="8">
        <f>SUM(E42:E50)</f>
        <v>62</v>
      </c>
      <c r="F51" s="8"/>
      <c r="G51" s="8"/>
      <c r="H51" s="8"/>
      <c r="I51" s="8"/>
      <c r="J51" s="22"/>
      <c r="K51" s="21"/>
    </row>
    <row r="52" spans="1:11" s="30" customFormat="1" ht="13.5">
      <c r="A52" s="79" t="s">
        <v>78</v>
      </c>
      <c r="B52" s="80"/>
      <c r="C52" s="25"/>
      <c r="D52" s="25"/>
      <c r="E52" s="25">
        <v>4</v>
      </c>
      <c r="F52" s="25"/>
      <c r="G52" s="25"/>
      <c r="H52" s="25"/>
      <c r="I52" s="25"/>
      <c r="J52" s="26"/>
      <c r="K52" s="27"/>
    </row>
    <row r="53" spans="1:11" s="17" customFormat="1" ht="12.75">
      <c r="A53" s="6" t="s">
        <v>117</v>
      </c>
      <c r="B53" s="9" t="s">
        <v>48</v>
      </c>
      <c r="C53" s="8" t="s">
        <v>11</v>
      </c>
      <c r="D53" s="8" t="s">
        <v>15</v>
      </c>
      <c r="E53" s="8">
        <v>2</v>
      </c>
      <c r="F53" s="8"/>
      <c r="G53" s="8"/>
      <c r="H53" s="8" t="s">
        <v>9</v>
      </c>
      <c r="I53" s="8"/>
      <c r="J53" s="22"/>
      <c r="K53" s="21"/>
    </row>
    <row r="54" spans="1:11" s="17" customFormat="1" ht="12.75">
      <c r="A54" s="6" t="s">
        <v>116</v>
      </c>
      <c r="B54" s="9" t="s">
        <v>49</v>
      </c>
      <c r="C54" s="8" t="s">
        <v>51</v>
      </c>
      <c r="D54" s="8" t="s">
        <v>15</v>
      </c>
      <c r="E54" s="8">
        <v>2</v>
      </c>
      <c r="F54" s="8"/>
      <c r="G54" s="8" t="s">
        <v>9</v>
      </c>
      <c r="H54" s="8"/>
      <c r="I54" s="8"/>
      <c r="J54" s="22"/>
      <c r="K54" s="21"/>
    </row>
    <row r="55" spans="1:11" s="17" customFormat="1" ht="12.75">
      <c r="A55" s="6" t="s">
        <v>119</v>
      </c>
      <c r="B55" s="9" t="s">
        <v>50</v>
      </c>
      <c r="C55" s="8" t="s">
        <v>17</v>
      </c>
      <c r="D55" s="8" t="s">
        <v>15</v>
      </c>
      <c r="E55" s="8">
        <v>2</v>
      </c>
      <c r="F55" s="8"/>
      <c r="G55" s="8"/>
      <c r="H55" s="8" t="s">
        <v>9</v>
      </c>
      <c r="I55" s="8"/>
      <c r="J55" s="24" t="s">
        <v>52</v>
      </c>
      <c r="K55" s="21"/>
    </row>
    <row r="56" spans="1:11" s="17" customFormat="1" ht="12.75">
      <c r="A56" s="6" t="s">
        <v>137</v>
      </c>
      <c r="B56" s="9" t="s">
        <v>53</v>
      </c>
      <c r="C56" s="8" t="s">
        <v>7</v>
      </c>
      <c r="D56" s="8" t="s">
        <v>15</v>
      </c>
      <c r="E56" s="8">
        <v>4</v>
      </c>
      <c r="F56" s="8"/>
      <c r="G56" s="8"/>
      <c r="H56" s="8" t="s">
        <v>9</v>
      </c>
      <c r="I56" s="8"/>
      <c r="J56" s="22"/>
      <c r="K56" s="21"/>
    </row>
    <row r="57" spans="1:11" s="34" customFormat="1" ht="13.5">
      <c r="A57" s="38"/>
      <c r="B57" s="39" t="s">
        <v>83</v>
      </c>
      <c r="C57" s="31"/>
      <c r="D57" s="31"/>
      <c r="E57" s="25">
        <v>15</v>
      </c>
      <c r="F57" s="31"/>
      <c r="G57" s="31"/>
      <c r="H57" s="31"/>
      <c r="I57" s="31"/>
      <c r="J57" s="39"/>
      <c r="K57" s="33"/>
    </row>
    <row r="58" spans="1:11" s="43" customFormat="1" ht="13.5" thickBot="1">
      <c r="A58" s="77" t="s">
        <v>89</v>
      </c>
      <c r="B58" s="78"/>
      <c r="C58" s="40"/>
      <c r="D58" s="40"/>
      <c r="E58" s="40">
        <f>SUM(E5+E11+E21)</f>
        <v>120</v>
      </c>
      <c r="F58" s="40"/>
      <c r="G58" s="40"/>
      <c r="H58" s="40"/>
      <c r="I58" s="40"/>
      <c r="J58" s="41"/>
      <c r="K58" s="42"/>
    </row>
  </sheetData>
  <mergeCells count="28"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  <mergeCell ref="A58:B58"/>
    <mergeCell ref="A52:B52"/>
    <mergeCell ref="A5:B5"/>
    <mergeCell ref="A11:B11"/>
    <mergeCell ref="A21:B21"/>
    <mergeCell ref="A16:B16"/>
    <mergeCell ref="A22:B22"/>
    <mergeCell ref="A32:B32"/>
    <mergeCell ref="A28:K28"/>
    <mergeCell ref="A29:K29"/>
    <mergeCell ref="E30:E31"/>
    <mergeCell ref="F30:I30"/>
    <mergeCell ref="J30:J31"/>
    <mergeCell ref="K30:K31"/>
    <mergeCell ref="A30:A31"/>
    <mergeCell ref="B30:B31"/>
    <mergeCell ref="C30:C31"/>
    <mergeCell ref="D30:D3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7"/>
  </sheetPr>
  <dimension ref="A1:O22"/>
  <sheetViews>
    <sheetView workbookViewId="0">
      <selection activeCell="J15" sqref="J15"/>
    </sheetView>
  </sheetViews>
  <sheetFormatPr defaultRowHeight="15"/>
  <cols>
    <col min="1" max="1" width="16.85546875" customWidth="1"/>
    <col min="2" max="2" width="31.42578125" customWidth="1"/>
    <col min="3" max="5" width="5.5703125" customWidth="1"/>
    <col min="6" max="9" width="3" customWidth="1"/>
    <col min="10" max="11" width="23.7109375" customWidth="1"/>
    <col min="12" max="14" width="9.140625" hidden="1" customWidth="1"/>
  </cols>
  <sheetData>
    <row r="1" spans="1:15" s="49" customFormat="1" ht="15.75">
      <c r="A1" s="69" t="s">
        <v>152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5" s="49" customFormat="1" ht="16.5" thickBot="1">
      <c r="A2" s="70" t="s">
        <v>150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5" s="13" customFormat="1">
      <c r="A3" s="75" t="s">
        <v>0</v>
      </c>
      <c r="B3" s="71" t="s">
        <v>45</v>
      </c>
      <c r="C3" s="71" t="s">
        <v>12</v>
      </c>
      <c r="D3" s="71" t="s">
        <v>13</v>
      </c>
      <c r="E3" s="71" t="s">
        <v>14</v>
      </c>
      <c r="F3" s="71" t="s">
        <v>151</v>
      </c>
      <c r="G3" s="71"/>
      <c r="H3" s="71"/>
      <c r="I3" s="71"/>
      <c r="J3" s="71" t="s">
        <v>5</v>
      </c>
      <c r="K3" s="73" t="s">
        <v>46</v>
      </c>
    </row>
    <row r="4" spans="1:15" s="13" customFormat="1" ht="40.5" customHeight="1">
      <c r="A4" s="76"/>
      <c r="B4" s="72"/>
      <c r="C4" s="72"/>
      <c r="D4" s="72"/>
      <c r="E4" s="72"/>
      <c r="F4" s="3" t="s">
        <v>1</v>
      </c>
      <c r="G4" s="3" t="s">
        <v>2</v>
      </c>
      <c r="H4" s="3" t="s">
        <v>3</v>
      </c>
      <c r="I4" s="3" t="s">
        <v>4</v>
      </c>
      <c r="J4" s="72"/>
      <c r="K4" s="74"/>
    </row>
    <row r="5" spans="1:15" s="54" customFormat="1" ht="15.75">
      <c r="A5" s="92" t="s">
        <v>44</v>
      </c>
      <c r="B5" s="93"/>
      <c r="C5" s="61"/>
      <c r="D5" s="61"/>
      <c r="E5" s="61"/>
      <c r="F5" s="61"/>
      <c r="G5" s="61"/>
      <c r="H5" s="61"/>
      <c r="I5" s="61"/>
      <c r="J5" s="61"/>
      <c r="K5" s="64"/>
      <c r="L5" s="51"/>
      <c r="M5" s="51"/>
      <c r="N5" s="52"/>
      <c r="O5" s="53"/>
    </row>
    <row r="6" spans="1:15" s="57" customFormat="1" ht="25.5">
      <c r="A6" s="10" t="s">
        <v>55</v>
      </c>
      <c r="B6" s="11" t="s">
        <v>54</v>
      </c>
      <c r="C6" s="4" t="s">
        <v>26</v>
      </c>
      <c r="D6" s="4" t="s">
        <v>15</v>
      </c>
      <c r="E6" s="4">
        <v>3</v>
      </c>
      <c r="F6" s="4"/>
      <c r="G6" s="4"/>
      <c r="H6" s="4" t="s">
        <v>9</v>
      </c>
      <c r="I6" s="4"/>
      <c r="J6" s="12" t="s">
        <v>147</v>
      </c>
      <c r="K6" s="65"/>
      <c r="L6" s="55"/>
      <c r="M6" s="55"/>
      <c r="N6" s="56"/>
    </row>
    <row r="7" spans="1:15" s="57" customFormat="1" ht="12.75">
      <c r="A7" s="10" t="s">
        <v>120</v>
      </c>
      <c r="B7" s="11" t="s">
        <v>66</v>
      </c>
      <c r="C7" s="4" t="s">
        <v>59</v>
      </c>
      <c r="D7" s="4" t="s">
        <v>15</v>
      </c>
      <c r="E7" s="4">
        <v>4</v>
      </c>
      <c r="F7" s="4"/>
      <c r="G7" s="4" t="s">
        <v>9</v>
      </c>
      <c r="H7" s="4"/>
      <c r="I7" s="4"/>
      <c r="J7" s="12" t="s">
        <v>144</v>
      </c>
      <c r="K7" s="66"/>
      <c r="L7" s="55"/>
      <c r="M7" s="55"/>
      <c r="N7" s="56"/>
    </row>
    <row r="8" spans="1:15" s="57" customFormat="1" ht="25.5">
      <c r="A8" s="10" t="s">
        <v>121</v>
      </c>
      <c r="B8" s="11" t="s">
        <v>67</v>
      </c>
      <c r="C8" s="4" t="s">
        <v>17</v>
      </c>
      <c r="D8" s="4" t="s">
        <v>15</v>
      </c>
      <c r="E8" s="4">
        <v>3</v>
      </c>
      <c r="F8" s="4"/>
      <c r="G8" s="4"/>
      <c r="H8" s="4" t="s">
        <v>9</v>
      </c>
      <c r="I8" s="4"/>
      <c r="J8" s="12" t="s">
        <v>148</v>
      </c>
      <c r="K8" s="66"/>
      <c r="L8" s="55"/>
      <c r="M8" s="55"/>
      <c r="N8" s="56"/>
    </row>
    <row r="9" spans="1:15" s="57" customFormat="1" ht="25.5">
      <c r="A9" s="10" t="s">
        <v>122</v>
      </c>
      <c r="B9" s="5" t="s">
        <v>68</v>
      </c>
      <c r="C9" s="4" t="s">
        <v>7</v>
      </c>
      <c r="D9" s="4" t="s">
        <v>15</v>
      </c>
      <c r="E9" s="4">
        <v>3</v>
      </c>
      <c r="F9" s="4"/>
      <c r="G9" s="4"/>
      <c r="H9" s="4" t="s">
        <v>9</v>
      </c>
      <c r="I9" s="4"/>
      <c r="J9" s="12" t="s">
        <v>148</v>
      </c>
      <c r="K9" s="66"/>
      <c r="L9" s="55"/>
      <c r="M9" s="55"/>
      <c r="N9" s="56"/>
    </row>
    <row r="10" spans="1:15" s="57" customFormat="1" ht="12.75">
      <c r="A10" s="10" t="s">
        <v>123</v>
      </c>
      <c r="B10" s="11" t="s">
        <v>69</v>
      </c>
      <c r="C10" s="4" t="s">
        <v>51</v>
      </c>
      <c r="D10" s="4" t="s">
        <v>15</v>
      </c>
      <c r="E10" s="4">
        <v>2</v>
      </c>
      <c r="F10" s="4"/>
      <c r="G10" s="4"/>
      <c r="H10" s="4" t="s">
        <v>9</v>
      </c>
      <c r="I10" s="4"/>
      <c r="J10" s="12" t="s">
        <v>139</v>
      </c>
      <c r="K10" s="66"/>
      <c r="L10" s="55"/>
      <c r="M10" s="55"/>
      <c r="N10" s="56"/>
    </row>
    <row r="11" spans="1:15" s="57" customFormat="1" ht="12.75">
      <c r="A11" s="96"/>
      <c r="B11" s="97"/>
      <c r="C11" s="97"/>
      <c r="D11" s="97"/>
      <c r="E11" s="62">
        <f>SUM(E6:E10)</f>
        <v>15</v>
      </c>
      <c r="F11" s="97"/>
      <c r="G11" s="97"/>
      <c r="H11" s="97"/>
      <c r="I11" s="97"/>
      <c r="J11" s="97"/>
      <c r="K11" s="98"/>
      <c r="L11" s="55"/>
      <c r="M11" s="55"/>
      <c r="N11" s="58"/>
    </row>
    <row r="12" spans="1:15" s="59" customFormat="1" ht="15.75">
      <c r="A12" s="94" t="s">
        <v>47</v>
      </c>
      <c r="B12" s="95"/>
      <c r="C12" s="63"/>
      <c r="D12" s="63"/>
      <c r="E12" s="63"/>
      <c r="F12" s="63"/>
      <c r="G12" s="63"/>
      <c r="H12" s="63"/>
      <c r="I12" s="63"/>
      <c r="J12" s="63"/>
      <c r="K12" s="67"/>
    </row>
    <row r="13" spans="1:15" s="57" customFormat="1" ht="12.75">
      <c r="A13" s="10" t="s">
        <v>124</v>
      </c>
      <c r="B13" s="11" t="s">
        <v>56</v>
      </c>
      <c r="C13" s="4" t="s">
        <v>59</v>
      </c>
      <c r="D13" s="4" t="s">
        <v>8</v>
      </c>
      <c r="E13" s="4">
        <v>3</v>
      </c>
      <c r="F13" s="4" t="s">
        <v>9</v>
      </c>
      <c r="G13" s="4"/>
      <c r="H13" s="4"/>
      <c r="I13" s="4"/>
      <c r="J13" s="12"/>
      <c r="K13" s="66"/>
    </row>
    <row r="14" spans="1:15" s="57" customFormat="1" ht="12.75">
      <c r="A14" s="10" t="s">
        <v>125</v>
      </c>
      <c r="B14" s="11" t="s">
        <v>57</v>
      </c>
      <c r="C14" s="4" t="s">
        <v>60</v>
      </c>
      <c r="D14" s="4" t="s">
        <v>8</v>
      </c>
      <c r="E14" s="4">
        <v>2</v>
      </c>
      <c r="F14" s="4"/>
      <c r="G14" s="4" t="s">
        <v>9</v>
      </c>
      <c r="H14" s="4"/>
      <c r="I14" s="4"/>
      <c r="J14" s="12"/>
      <c r="K14" s="66"/>
    </row>
    <row r="15" spans="1:15" s="57" customFormat="1" ht="12.75">
      <c r="A15" s="10" t="s">
        <v>126</v>
      </c>
      <c r="B15" s="11" t="s">
        <v>58</v>
      </c>
      <c r="C15" s="4" t="s">
        <v>22</v>
      </c>
      <c r="D15" s="4" t="s">
        <v>15</v>
      </c>
      <c r="E15" s="4">
        <v>2</v>
      </c>
      <c r="F15" s="4"/>
      <c r="G15" s="4"/>
      <c r="H15" s="4" t="s">
        <v>9</v>
      </c>
      <c r="I15" s="4"/>
      <c r="J15" s="12"/>
      <c r="K15" s="66"/>
    </row>
    <row r="16" spans="1:15" s="57" customFormat="1" ht="25.5">
      <c r="A16" s="10" t="s">
        <v>127</v>
      </c>
      <c r="B16" s="11" t="s">
        <v>61</v>
      </c>
      <c r="C16" s="4" t="s">
        <v>26</v>
      </c>
      <c r="D16" s="4" t="s">
        <v>15</v>
      </c>
      <c r="E16" s="4">
        <v>2</v>
      </c>
      <c r="F16" s="4"/>
      <c r="G16" s="4"/>
      <c r="H16" s="4" t="s">
        <v>9</v>
      </c>
      <c r="I16" s="4"/>
      <c r="J16" s="12" t="s">
        <v>149</v>
      </c>
      <c r="K16" s="66"/>
    </row>
    <row r="17" spans="1:15" s="57" customFormat="1" ht="12.75">
      <c r="A17" s="10" t="s">
        <v>128</v>
      </c>
      <c r="B17" s="11" t="s">
        <v>62</v>
      </c>
      <c r="C17" s="4" t="s">
        <v>11</v>
      </c>
      <c r="D17" s="4" t="s">
        <v>15</v>
      </c>
      <c r="E17" s="4">
        <v>2</v>
      </c>
      <c r="F17" s="4"/>
      <c r="G17" s="4"/>
      <c r="H17" s="4" t="s">
        <v>9</v>
      </c>
      <c r="I17" s="4"/>
      <c r="J17" s="12"/>
      <c r="K17" s="66"/>
    </row>
    <row r="18" spans="1:15" s="57" customFormat="1" ht="25.5">
      <c r="A18" s="10" t="s">
        <v>138</v>
      </c>
      <c r="B18" s="11" t="s">
        <v>63</v>
      </c>
      <c r="C18" s="4" t="s">
        <v>17</v>
      </c>
      <c r="D18" s="4" t="s">
        <v>15</v>
      </c>
      <c r="E18" s="4">
        <v>2</v>
      </c>
      <c r="F18" s="4"/>
      <c r="G18" s="4"/>
      <c r="H18" s="4" t="s">
        <v>9</v>
      </c>
      <c r="I18" s="4"/>
      <c r="J18" s="12" t="s">
        <v>140</v>
      </c>
      <c r="K18" s="65"/>
      <c r="L18" s="60"/>
      <c r="M18" s="60"/>
      <c r="N18" s="60"/>
      <c r="O18" s="60"/>
    </row>
    <row r="19" spans="1:15" s="57" customFormat="1" ht="12.75">
      <c r="A19" s="10" t="s">
        <v>129</v>
      </c>
      <c r="B19" s="11" t="s">
        <v>64</v>
      </c>
      <c r="C19" s="4" t="s">
        <v>11</v>
      </c>
      <c r="D19" s="4" t="s">
        <v>15</v>
      </c>
      <c r="E19" s="4">
        <v>1</v>
      </c>
      <c r="F19" s="4"/>
      <c r="G19" s="4" t="s">
        <v>9</v>
      </c>
      <c r="H19" s="4"/>
      <c r="I19" s="4"/>
      <c r="J19" s="12"/>
      <c r="K19" s="66"/>
    </row>
    <row r="20" spans="1:15" s="57" customFormat="1" ht="25.5">
      <c r="A20" s="10" t="s">
        <v>130</v>
      </c>
      <c r="B20" s="11" t="s">
        <v>65</v>
      </c>
      <c r="C20" s="4" t="s">
        <v>11</v>
      </c>
      <c r="D20" s="4" t="s">
        <v>15</v>
      </c>
      <c r="E20" s="4">
        <v>1</v>
      </c>
      <c r="F20" s="4"/>
      <c r="G20" s="4"/>
      <c r="H20" s="4" t="s">
        <v>9</v>
      </c>
      <c r="I20" s="4"/>
      <c r="J20" s="12" t="s">
        <v>149</v>
      </c>
      <c r="K20" s="66"/>
    </row>
    <row r="21" spans="1:15" s="50" customFormat="1" ht="13.5" thickBot="1">
      <c r="A21" s="88"/>
      <c r="B21" s="89"/>
      <c r="C21" s="89"/>
      <c r="D21" s="89"/>
      <c r="E21" s="68">
        <f>SUM(E13:E20)</f>
        <v>15</v>
      </c>
      <c r="F21" s="90"/>
      <c r="G21" s="90"/>
      <c r="H21" s="90"/>
      <c r="I21" s="90"/>
      <c r="J21" s="90"/>
      <c r="K21" s="91"/>
    </row>
    <row r="22" spans="1:15" s="2" customFormat="1"/>
  </sheetData>
  <mergeCells count="16">
    <mergeCell ref="A21:D21"/>
    <mergeCell ref="F21:K21"/>
    <mergeCell ref="J3:J4"/>
    <mergeCell ref="K3:K4"/>
    <mergeCell ref="A5:B5"/>
    <mergeCell ref="A12:B12"/>
    <mergeCell ref="A11:D11"/>
    <mergeCell ref="F11:K11"/>
    <mergeCell ref="A1:K1"/>
    <mergeCell ref="A2:K2"/>
    <mergeCell ref="A3:A4"/>
    <mergeCell ref="B3:B4"/>
    <mergeCell ref="C3:C4"/>
    <mergeCell ref="D3:D4"/>
    <mergeCell ref="E3:E4"/>
    <mergeCell ref="F3:I3"/>
  </mergeCells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Tanterv</vt:lpstr>
      <vt:lpstr>Szakirány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2013-11-13T07:41:00Z</cp:lastPrinted>
  <dcterms:created xsi:type="dcterms:W3CDTF">2013-05-31T06:31:19Z</dcterms:created>
  <dcterms:modified xsi:type="dcterms:W3CDTF">2013-11-13T09:51:38Z</dcterms:modified>
</cp:coreProperties>
</file>